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cricketdeu-my.sharepoint.com/personal/office_cricket_de/Documents/DCB - Datenbank/03 Muster Formulare/Abrechnungen &amp; Auslagen/"/>
    </mc:Choice>
  </mc:AlternateContent>
  <xr:revisionPtr revIDLastSave="176" documentId="11_46B82AEFBDB08E0CA07F093CEFD6BBECCA62E619" xr6:coauthVersionLast="47" xr6:coauthVersionMax="47" xr10:uidLastSave="{1650D17C-594D-4B15-ABB7-A035E00051F2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G12" i="1" s="1"/>
  <c r="F11" i="1"/>
  <c r="D11" i="1"/>
  <c r="C11" i="1"/>
  <c r="F10" i="1"/>
  <c r="D10" i="1"/>
  <c r="C10" i="1"/>
  <c r="G18" i="1" l="1"/>
  <c r="H15" i="1"/>
  <c r="H20" i="1"/>
  <c r="H21" i="1"/>
  <c r="G17" i="1"/>
  <c r="H17" i="1"/>
  <c r="H16" i="1"/>
  <c r="H11" i="1"/>
  <c r="H12" i="1"/>
  <c r="G15" i="1"/>
  <c r="G20" i="1"/>
  <c r="G13" i="1"/>
  <c r="H13" i="1"/>
  <c r="G16" i="1"/>
  <c r="H18" i="1"/>
  <c r="G21" i="1"/>
  <c r="G19" i="1"/>
  <c r="H19" i="1"/>
  <c r="H10" i="1"/>
  <c r="G10" i="1"/>
  <c r="G14" i="1"/>
  <c r="H14" i="1"/>
  <c r="G11" i="1"/>
  <c r="G22" i="1" l="1"/>
  <c r="H22" i="1"/>
  <c r="G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DCB Manager</author>
  </authors>
  <commentList>
    <comment ref="D8" authorId="0" shapeId="0" xr:uid="{00000000-0006-0000-0000-000001000000}">
      <text>
        <r>
          <rPr>
            <sz val="9"/>
            <color theme="1"/>
            <rFont val="Arial"/>
            <family val="2"/>
          </rPr>
          <t>Bitte hier den passenden Auslandspauschbetrag gemäß der unten verlinkten Liste
"Pauschbeträge Ausland"
eintragen!</t>
        </r>
      </text>
    </comment>
    <comment ref="D9" authorId="0" shapeId="0" xr:uid="{00000000-0006-0000-0000-000002000000}">
      <text>
        <r>
          <rPr>
            <sz val="9"/>
            <color theme="1"/>
            <rFont val="Arial"/>
            <family val="2"/>
          </rPr>
          <t>Bitte hier den passenden Auslandspauschbetrag gemäß der unten verlinkten Liste
"Pauschbeträge Ausland"
eintragen!</t>
        </r>
      </text>
    </comment>
    <comment ref="E10" authorId="0" shapeId="0" xr:uid="{00000000-0006-0000-0000-000003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1" authorId="0" shapeId="0" xr:uid="{00000000-0006-0000-0000-000004000000}">
      <text>
        <r>
          <rPr>
            <sz val="9"/>
            <color theme="1"/>
            <rFont val="Arial"/>
            <family val="2"/>
          </rPr>
          <t xml:space="preserve">Bitte prozentualen Abzug entsprechend der gestellten Mahlzeiten auswählen!
</t>
        </r>
      </text>
    </comment>
    <comment ref="E12" authorId="0" shapeId="0" xr:uid="{00000000-0006-0000-0000-000005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3" authorId="0" shapeId="0" xr:uid="{00000000-0006-0000-0000-000006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4" authorId="0" shapeId="0" xr:uid="{00000000-0006-0000-0000-000007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5" authorId="0" shapeId="0" xr:uid="{00000000-0006-0000-0000-000008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6" authorId="0" shapeId="0" xr:uid="{00000000-0006-0000-0000-000009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7" authorId="0" shapeId="0" xr:uid="{00000000-0006-0000-0000-00000A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8" authorId="0" shapeId="0" xr:uid="{00000000-0006-0000-0000-00000B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19" authorId="0" shapeId="0" xr:uid="{00000000-0006-0000-0000-00000C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20" authorId="0" shapeId="0" xr:uid="{00000000-0006-0000-0000-00000D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  <comment ref="E21" authorId="0" shapeId="0" xr:uid="{00000000-0006-0000-0000-00000E000000}">
      <text>
        <r>
          <rPr>
            <sz val="9"/>
            <color theme="1"/>
            <rFont val="Arial"/>
            <family val="2"/>
          </rPr>
          <t>Bitte prozentualen Abzug entsprechend der gestellten Mahlzeiten auswählen!</t>
        </r>
      </text>
    </comment>
  </commentList>
</comments>
</file>

<file path=xl/sharedStrings.xml><?xml version="1.0" encoding="utf-8"?>
<sst xmlns="http://schemas.openxmlformats.org/spreadsheetml/2006/main" count="34" uniqueCount="30">
  <si>
    <t>Verpflegungsmehraufwands-/Tagespauschalen</t>
  </si>
  <si>
    <t>(Anlage zur Reisekostenabrechnung)</t>
  </si>
  <si>
    <t xml:space="preserve">Name (bitte Vor- &amp; Nachname eintragen): </t>
  </si>
  <si>
    <t>Reiseziel (bitte Ort &amp; ggf. Land eintragen):</t>
  </si>
  <si>
    <t xml:space="preserve">Reisezeitraum (TT.MM.-TT.MM.JJJJ): </t>
  </si>
  <si>
    <t>Pauschale</t>
  </si>
  <si>
    <t>abzügl.</t>
  </si>
  <si>
    <t>Erstattung</t>
  </si>
  <si>
    <t>Datum</t>
  </si>
  <si>
    <t>Pauschbeträge</t>
  </si>
  <si>
    <t>Inland</t>
  </si>
  <si>
    <t>Ausland*</t>
  </si>
  <si>
    <t>%**</t>
  </si>
  <si>
    <t>€</t>
  </si>
  <si>
    <t>Ausland</t>
  </si>
  <si>
    <t>Tagespauschale An-/Abreisetag (Inland)
    =&gt; mind. 8 Stunden Abwesenheit</t>
  </si>
  <si>
    <t>Siehe Erläuterung</t>
  </si>
  <si>
    <t>TT.MM.</t>
  </si>
  <si>
    <t>Tagespauschale 24 Stunden (Inland)</t>
  </si>
  <si>
    <t>Zeilen
29-35</t>
  </si>
  <si>
    <t>Summe</t>
  </si>
  <si>
    <t>GESAMT</t>
  </si>
  <si>
    <t>*</t>
  </si>
  <si>
    <t>Pauschbeträge Ausland</t>
  </si>
  <si>
    <t>**</t>
  </si>
  <si>
    <r>
      <t>Abzüge für gestellte Mahlzeiten (abzuziehen</t>
    </r>
    <r>
      <rPr>
        <b/>
        <u/>
        <sz val="12"/>
        <color theme="1"/>
        <rFont val="Calibri"/>
        <family val="2"/>
      </rPr>
      <t xml:space="preserve"> von der 24-Stunden-Pauschale</t>
    </r>
    <r>
      <rPr>
        <b/>
        <u/>
        <sz val="11"/>
        <color theme="1"/>
        <rFont val="Calibri"/>
        <family val="2"/>
      </rPr>
      <t xml:space="preserve"> im In- oder Ausland):</t>
    </r>
  </si>
  <si>
    <t>Frühstück (FS)</t>
  </si>
  <si>
    <t>Mittagessen (ME)</t>
  </si>
  <si>
    <t>Abendessen (AE)</t>
  </si>
  <si>
    <r>
      <rPr>
        <b/>
        <i/>
        <u/>
        <sz val="11"/>
        <color rgb="FF000000"/>
        <rFont val="Calibri"/>
        <family val="2"/>
      </rPr>
      <t>Hinweis:</t>
    </r>
    <r>
      <rPr>
        <b/>
        <i/>
        <sz val="11"/>
        <color rgb="FF000000"/>
        <rFont val="Calibri"/>
        <family val="2"/>
      </rPr>
      <t xml:space="preserve"> Dieses Dokument dient ausschließlich der Berechnung der Tagespauschalen
und ist nur in Verbindung mit der Reisekostenabrechnung gültig.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</si>
</sst>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;@"/>
    <numFmt numFmtId="165" formatCode="#,##0.00_ ;[Red]\-#,##0.00\ "/>
    <numFmt numFmtId="166" formatCode="\€#,##0.00"/>
    <numFmt numFmtId="167" formatCode="dd/mm/"/>
  </numFmts>
  <fonts count="28" x14ac:knownFonts="1">
    <font>
      <sz val="12"/>
      <color theme="1"/>
      <name val="Arial"/>
      <family val="2"/>
    </font>
    <font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  <font>
      <u/>
      <sz val="12"/>
      <color theme="10"/>
      <name val="Arial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u val="doubleAccounting"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0"/>
      <name val="Calibri"/>
      <family val="2"/>
    </font>
    <font>
      <sz val="16"/>
      <color theme="1"/>
      <name val="Calibri"/>
      <family val="2"/>
    </font>
    <font>
      <b/>
      <u val="doubleAccounting"/>
      <sz val="14"/>
      <color theme="1"/>
      <name val="Calibri"/>
    </font>
    <font>
      <b/>
      <u/>
      <sz val="11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b/>
      <i/>
      <sz val="11"/>
      <color rgb="FF000000"/>
      <name val="Calibri"/>
    </font>
    <font>
      <b/>
      <i/>
      <sz val="11"/>
      <color theme="1"/>
      <name val="Calibri"/>
    </font>
    <font>
      <b/>
      <u/>
      <sz val="12"/>
      <color theme="1"/>
      <name val="Calibri"/>
      <family val="2"/>
    </font>
    <font>
      <b/>
      <i/>
      <u/>
      <sz val="11"/>
      <color rgb="FF000000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medium">
        <color rgb="FF000000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8">
    <xf numFmtId="0" fontId="0" fillId="0" borderId="0" xfId="0"/>
    <xf numFmtId="0" fontId="12" fillId="0" borderId="3" xfId="1" applyFont="1" applyBorder="1" applyAlignment="1">
      <alignment horizontal="right"/>
    </xf>
    <xf numFmtId="0" fontId="10" fillId="0" borderId="0" xfId="1"/>
    <xf numFmtId="0" fontId="17" fillId="0" borderId="0" xfId="1" applyFont="1"/>
    <xf numFmtId="164" fontId="1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49" fontId="3" fillId="0" borderId="0" xfId="0" applyNumberFormat="1" applyFont="1"/>
    <xf numFmtId="165" fontId="18" fillId="0" borderId="0" xfId="0" applyNumberFormat="1" applyFont="1" applyAlignment="1">
      <alignment horizontal="center" vertical="top"/>
    </xf>
    <xf numFmtId="165" fontId="3" fillId="0" borderId="0" xfId="0" applyNumberFormat="1" applyFont="1"/>
    <xf numFmtId="10" fontId="3" fillId="0" borderId="0" xfId="0" applyNumberFormat="1" applyFont="1"/>
    <xf numFmtId="49" fontId="4" fillId="3" borderId="43" xfId="0" applyNumberFormat="1" applyFont="1" applyFill="1" applyBorder="1" applyAlignment="1">
      <alignment horizontal="left" vertical="center" indent="2"/>
    </xf>
    <xf numFmtId="49" fontId="4" fillId="3" borderId="44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49" fontId="4" fillId="3" borderId="45" xfId="0" applyNumberFormat="1" applyFont="1" applyFill="1" applyBorder="1" applyAlignment="1">
      <alignment horizontal="left" vertical="center" indent="2"/>
    </xf>
    <xf numFmtId="49" fontId="4" fillId="3" borderId="46" xfId="0" applyNumberFormat="1" applyFont="1" applyFill="1" applyBorder="1" applyAlignment="1">
      <alignment vertical="center"/>
    </xf>
    <xf numFmtId="165" fontId="11" fillId="0" borderId="39" xfId="0" applyNumberFormat="1" applyFont="1" applyBorder="1" applyAlignment="1">
      <alignment vertical="center"/>
    </xf>
    <xf numFmtId="165" fontId="11" fillId="0" borderId="40" xfId="0" applyNumberFormat="1" applyFont="1" applyBorder="1" applyAlignment="1">
      <alignment vertical="center"/>
    </xf>
    <xf numFmtId="49" fontId="4" fillId="3" borderId="47" xfId="0" applyNumberFormat="1" applyFont="1" applyFill="1" applyBorder="1" applyAlignment="1">
      <alignment horizontal="left" vertical="center" indent="2"/>
    </xf>
    <xf numFmtId="49" fontId="4" fillId="3" borderId="48" xfId="0" applyNumberFormat="1" applyFont="1" applyFill="1" applyBorder="1" applyAlignment="1">
      <alignment vertical="center"/>
    </xf>
    <xf numFmtId="165" fontId="11" fillId="0" borderId="41" xfId="0" applyNumberFormat="1" applyFont="1" applyBorder="1" applyAlignment="1">
      <alignment vertical="center"/>
    </xf>
    <xf numFmtId="165" fontId="11" fillId="0" borderId="42" xfId="0" applyNumberFormat="1" applyFont="1" applyBorder="1" applyAlignment="1">
      <alignment vertical="center"/>
    </xf>
    <xf numFmtId="164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0" fontId="8" fillId="2" borderId="5" xfId="0" applyNumberFormat="1" applyFont="1" applyFill="1" applyBorder="1" applyAlignment="1">
      <alignment horizontal="center"/>
    </xf>
    <xf numFmtId="165" fontId="8" fillId="2" borderId="15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14" fontId="5" fillId="2" borderId="52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14" fillId="2" borderId="23" xfId="0" applyNumberFormat="1" applyFont="1" applyFill="1" applyBorder="1" applyAlignment="1">
      <alignment vertical="center" wrapText="1"/>
    </xf>
    <xf numFmtId="49" fontId="3" fillId="2" borderId="23" xfId="0" applyNumberFormat="1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 wrapText="1"/>
    </xf>
    <xf numFmtId="14" fontId="5" fillId="2" borderId="53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vertical="center" wrapText="1"/>
    </xf>
    <xf numFmtId="44" fontId="3" fillId="2" borderId="13" xfId="0" applyNumberFormat="1" applyFont="1" applyFill="1" applyBorder="1" applyAlignment="1">
      <alignment vertical="center"/>
    </xf>
    <xf numFmtId="49" fontId="15" fillId="2" borderId="12" xfId="0" applyNumberFormat="1" applyFont="1" applyFill="1" applyBorder="1" applyAlignment="1">
      <alignment horizontal="center" vertical="top" wrapText="1"/>
    </xf>
    <xf numFmtId="49" fontId="14" fillId="2" borderId="12" xfId="0" applyNumberFormat="1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vertical="center" wrapText="1"/>
    </xf>
    <xf numFmtId="44" fontId="3" fillId="2" borderId="25" xfId="0" applyNumberFormat="1" applyFont="1" applyFill="1" applyBorder="1" applyAlignment="1">
      <alignment vertical="center"/>
    </xf>
    <xf numFmtId="44" fontId="3" fillId="2" borderId="30" xfId="0" applyNumberFormat="1" applyFont="1" applyFill="1" applyBorder="1" applyAlignment="1">
      <alignment vertical="center"/>
    </xf>
    <xf numFmtId="44" fontId="3" fillId="2" borderId="35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9" fontId="3" fillId="2" borderId="19" xfId="0" applyNumberFormat="1" applyFont="1" applyFill="1" applyBorder="1" applyAlignment="1">
      <alignment vertical="center"/>
    </xf>
    <xf numFmtId="165" fontId="3" fillId="2" borderId="11" xfId="0" applyNumberFormat="1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9" fontId="3" fillId="2" borderId="20" xfId="0" applyNumberFormat="1" applyFont="1" applyFill="1" applyBorder="1" applyAlignment="1">
      <alignment vertical="center"/>
    </xf>
    <xf numFmtId="165" fontId="4" fillId="2" borderId="20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9" fontId="3" fillId="0" borderId="0" xfId="0" applyNumberFormat="1" applyFont="1"/>
    <xf numFmtId="165" fontId="4" fillId="0" borderId="0" xfId="0" applyNumberFormat="1" applyFont="1"/>
    <xf numFmtId="165" fontId="3" fillId="0" borderId="7" xfId="0" applyNumberFormat="1" applyFont="1" applyBorder="1"/>
    <xf numFmtId="164" fontId="4" fillId="0" borderId="3" xfId="0" applyNumberFormat="1" applyFont="1" applyBorder="1"/>
    <xf numFmtId="49" fontId="4" fillId="0" borderId="0" xfId="0" applyNumberFormat="1" applyFont="1"/>
    <xf numFmtId="49" fontId="4" fillId="0" borderId="3" xfId="0" applyNumberFormat="1" applyFont="1" applyBorder="1" applyAlignment="1">
      <alignment horizontal="right"/>
    </xf>
    <xf numFmtId="49" fontId="6" fillId="0" borderId="0" xfId="0" applyNumberFormat="1" applyFont="1"/>
    <xf numFmtId="49" fontId="6" fillId="0" borderId="7" xfId="0" applyNumberFormat="1" applyFont="1" applyBorder="1"/>
    <xf numFmtId="49" fontId="4" fillId="0" borderId="3" xfId="0" applyNumberFormat="1" applyFont="1" applyBorder="1"/>
    <xf numFmtId="164" fontId="3" fillId="0" borderId="3" xfId="0" applyNumberFormat="1" applyFont="1" applyBorder="1"/>
    <xf numFmtId="165" fontId="4" fillId="0" borderId="0" xfId="0" applyNumberFormat="1" applyFont="1" applyAlignment="1">
      <alignment horizontal="left" indent="11"/>
    </xf>
    <xf numFmtId="9" fontId="4" fillId="0" borderId="0" xfId="0" applyNumberFormat="1" applyFont="1" applyAlignment="1">
      <alignment horizontal="center"/>
    </xf>
    <xf numFmtId="9" fontId="4" fillId="0" borderId="0" xfId="0" applyNumberFormat="1" applyFont="1"/>
    <xf numFmtId="4" fontId="3" fillId="0" borderId="0" xfId="0" applyNumberFormat="1" applyFont="1"/>
    <xf numFmtId="0" fontId="9" fillId="0" borderId="8" xfId="0" applyFont="1" applyBorder="1"/>
    <xf numFmtId="49" fontId="3" fillId="0" borderId="9" xfId="0" applyNumberFormat="1" applyFont="1" applyBorder="1"/>
    <xf numFmtId="165" fontId="3" fillId="0" borderId="9" xfId="0" applyNumberFormat="1" applyFont="1" applyBorder="1"/>
    <xf numFmtId="10" fontId="3" fillId="0" borderId="9" xfId="0" applyNumberFormat="1" applyFont="1" applyBorder="1"/>
    <xf numFmtId="165" fontId="3" fillId="0" borderId="10" xfId="0" applyNumberFormat="1" applyFont="1" applyBorder="1"/>
    <xf numFmtId="165" fontId="11" fillId="0" borderId="49" xfId="0" applyNumberFormat="1" applyFont="1" applyBorder="1" applyAlignment="1" applyProtection="1">
      <alignment horizontal="left" vertical="center" indent="1"/>
      <protection locked="0"/>
    </xf>
    <xf numFmtId="165" fontId="11" fillId="0" borderId="50" xfId="0" applyNumberFormat="1" applyFont="1" applyBorder="1" applyAlignment="1" applyProtection="1">
      <alignment horizontal="left" vertical="center" indent="1"/>
      <protection locked="0"/>
    </xf>
    <xf numFmtId="165" fontId="11" fillId="0" borderId="51" xfId="0" applyNumberFormat="1" applyFont="1" applyBorder="1" applyAlignment="1" applyProtection="1">
      <alignment horizontal="left" vertical="center" indent="1"/>
      <protection locked="0"/>
    </xf>
    <xf numFmtId="9" fontId="3" fillId="0" borderId="26" xfId="0" applyNumberFormat="1" applyFont="1" applyBorder="1" applyAlignment="1" applyProtection="1">
      <alignment vertical="center"/>
      <protection locked="0"/>
    </xf>
    <xf numFmtId="49" fontId="3" fillId="0" borderId="30" xfId="0" applyNumberFormat="1" applyFont="1" applyBorder="1" applyAlignment="1" applyProtection="1">
      <alignment vertical="center"/>
      <protection locked="0"/>
    </xf>
    <xf numFmtId="9" fontId="3" fillId="0" borderId="31" xfId="0" applyNumberFormat="1" applyFont="1" applyBorder="1" applyAlignment="1" applyProtection="1">
      <alignment vertical="center"/>
      <protection locked="0"/>
    </xf>
    <xf numFmtId="9" fontId="14" fillId="0" borderId="31" xfId="0" applyNumberFormat="1" applyFont="1" applyBorder="1" applyAlignment="1" applyProtection="1">
      <alignment vertical="center"/>
      <protection locked="0"/>
    </xf>
    <xf numFmtId="9" fontId="14" fillId="0" borderId="36" xfId="0" applyNumberFormat="1" applyFont="1" applyBorder="1" applyAlignment="1" applyProtection="1">
      <alignment vertical="center"/>
      <protection locked="0"/>
    </xf>
    <xf numFmtId="166" fontId="2" fillId="0" borderId="0" xfId="0" applyNumberFormat="1" applyFont="1"/>
    <xf numFmtId="166" fontId="0" fillId="0" borderId="0" xfId="0" applyNumberFormat="1"/>
    <xf numFmtId="166" fontId="11" fillId="0" borderId="1" xfId="0" applyNumberFormat="1" applyFont="1" applyBorder="1" applyAlignment="1">
      <alignment vertical="center"/>
    </xf>
    <xf numFmtId="166" fontId="11" fillId="0" borderId="39" xfId="0" applyNumberFormat="1" applyFont="1" applyBorder="1" applyAlignment="1">
      <alignment vertical="center"/>
    </xf>
    <xf numFmtId="166" fontId="11" fillId="0" borderId="41" xfId="0" applyNumberFormat="1" applyFont="1" applyBorder="1" applyAlignment="1">
      <alignment vertic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 vertical="center"/>
    </xf>
    <xf numFmtId="44" fontId="14" fillId="2" borderId="27" xfId="0" applyNumberFormat="1" applyFont="1" applyFill="1" applyBorder="1" applyAlignment="1" applyProtection="1">
      <alignment vertical="center"/>
      <protection locked="0"/>
    </xf>
    <xf numFmtId="44" fontId="3" fillId="2" borderId="27" xfId="0" applyNumberFormat="1" applyFont="1" applyFill="1" applyBorder="1" applyAlignment="1" applyProtection="1">
      <alignment vertical="center"/>
      <protection locked="0"/>
    </xf>
    <xf numFmtId="44" fontId="3" fillId="2" borderId="28" xfId="0" applyNumberFormat="1" applyFont="1" applyFill="1" applyBorder="1" applyAlignment="1" applyProtection="1">
      <alignment vertical="center"/>
      <protection locked="0"/>
    </xf>
    <xf numFmtId="44" fontId="14" fillId="2" borderId="32" xfId="0" applyNumberFormat="1" applyFont="1" applyFill="1" applyBorder="1" applyAlignment="1" applyProtection="1">
      <alignment vertical="center"/>
      <protection locked="0"/>
    </xf>
    <xf numFmtId="44" fontId="3" fillId="2" borderId="32" xfId="0" applyNumberFormat="1" applyFont="1" applyFill="1" applyBorder="1" applyAlignment="1" applyProtection="1">
      <alignment vertical="center"/>
      <protection locked="0"/>
    </xf>
    <xf numFmtId="44" fontId="3" fillId="2" borderId="33" xfId="0" applyNumberFormat="1" applyFont="1" applyFill="1" applyBorder="1" applyAlignment="1" applyProtection="1">
      <alignment vertical="center"/>
      <protection locked="0"/>
    </xf>
    <xf numFmtId="44" fontId="14" fillId="2" borderId="37" xfId="0" applyNumberFormat="1" applyFont="1" applyFill="1" applyBorder="1" applyAlignment="1" applyProtection="1">
      <alignment vertical="center"/>
      <protection locked="0"/>
    </xf>
    <xf numFmtId="44" fontId="3" fillId="2" borderId="37" xfId="0" applyNumberFormat="1" applyFont="1" applyFill="1" applyBorder="1" applyAlignment="1" applyProtection="1">
      <alignment vertical="center"/>
      <protection locked="0"/>
    </xf>
    <xf numFmtId="44" fontId="3" fillId="2" borderId="38" xfId="0" applyNumberFormat="1" applyFont="1" applyFill="1" applyBorder="1" applyAlignment="1" applyProtection="1">
      <alignment vertical="center"/>
      <protection locked="0"/>
    </xf>
    <xf numFmtId="166" fontId="3" fillId="2" borderId="19" xfId="0" applyNumberFormat="1" applyFont="1" applyFill="1" applyBorder="1" applyAlignment="1">
      <alignment vertical="center"/>
    </xf>
    <xf numFmtId="44" fontId="11" fillId="2" borderId="16" xfId="0" applyNumberFormat="1" applyFont="1" applyFill="1" applyBorder="1" applyAlignment="1" applyProtection="1">
      <alignment vertical="center"/>
      <protection locked="0"/>
    </xf>
    <xf numFmtId="166" fontId="3" fillId="2" borderId="20" xfId="0" applyNumberFormat="1" applyFont="1" applyFill="1" applyBorder="1" applyAlignment="1">
      <alignment vertical="center"/>
    </xf>
    <xf numFmtId="166" fontId="3" fillId="0" borderId="0" xfId="0" applyNumberFormat="1" applyFont="1" applyAlignment="1">
      <alignment vertical="center"/>
    </xf>
    <xf numFmtId="44" fontId="3" fillId="2" borderId="25" xfId="0" applyNumberFormat="1" applyFont="1" applyFill="1" applyBorder="1" applyAlignment="1">
      <alignment horizontal="center" vertical="center"/>
    </xf>
    <xf numFmtId="44" fontId="3" fillId="2" borderId="30" xfId="0" applyNumberFormat="1" applyFont="1" applyFill="1" applyBorder="1" applyAlignment="1">
      <alignment horizontal="center" vertical="center"/>
    </xf>
    <xf numFmtId="44" fontId="3" fillId="2" borderId="35" xfId="0" applyNumberFormat="1" applyFont="1" applyFill="1" applyBorder="1" applyAlignment="1">
      <alignment horizontal="center" vertical="center"/>
    </xf>
    <xf numFmtId="44" fontId="3" fillId="2" borderId="55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horizontal="center" wrapText="1"/>
    </xf>
    <xf numFmtId="44" fontId="3" fillId="0" borderId="56" xfId="0" applyNumberFormat="1" applyFont="1" applyBorder="1" applyAlignment="1" applyProtection="1">
      <alignment vertical="center"/>
      <protection locked="0"/>
    </xf>
    <xf numFmtId="44" fontId="3" fillId="0" borderId="57" xfId="0" applyNumberFormat="1" applyFont="1" applyBorder="1" applyAlignment="1" applyProtection="1">
      <alignment vertical="center"/>
      <protection locked="0"/>
    </xf>
    <xf numFmtId="167" fontId="3" fillId="0" borderId="24" xfId="0" applyNumberFormat="1" applyFont="1" applyBorder="1" applyAlignment="1" applyProtection="1">
      <alignment horizontal="center" vertical="center"/>
      <protection locked="0"/>
    </xf>
    <xf numFmtId="167" fontId="3" fillId="0" borderId="29" xfId="0" applyNumberFormat="1" applyFont="1" applyBorder="1" applyAlignment="1" applyProtection="1">
      <alignment horizontal="center" vertical="center"/>
      <protection locked="0"/>
    </xf>
    <xf numFmtId="167" fontId="3" fillId="0" borderId="34" xfId="0" applyNumberFormat="1" applyFont="1" applyBorder="1" applyAlignment="1" applyProtection="1">
      <alignment horizontal="center" vertical="center"/>
      <protection locked="0"/>
    </xf>
    <xf numFmtId="44" fontId="3" fillId="0" borderId="29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/>
    <xf numFmtId="165" fontId="21" fillId="0" borderId="0" xfId="0" applyNumberFormat="1" applyFont="1"/>
    <xf numFmtId="9" fontId="22" fillId="0" borderId="0" xfId="0" applyNumberFormat="1" applyFont="1" applyAlignment="1">
      <alignment horizontal="center"/>
    </xf>
    <xf numFmtId="165" fontId="22" fillId="0" borderId="0" xfId="0" applyNumberFormat="1" applyFont="1"/>
    <xf numFmtId="165" fontId="21" fillId="0" borderId="9" xfId="0" applyNumberFormat="1" applyFont="1" applyBorder="1"/>
    <xf numFmtId="44" fontId="19" fillId="2" borderId="54" xfId="0" applyNumberFormat="1" applyFont="1" applyFill="1" applyBorder="1" applyAlignment="1" applyProtection="1">
      <alignment horizontal="left" vertical="center" indent="3"/>
      <protection locked="0"/>
    </xf>
    <xf numFmtId="44" fontId="0" fillId="0" borderId="21" xfId="0" applyNumberFormat="1" applyBorder="1" applyAlignment="1">
      <alignment horizontal="left" indent="3"/>
    </xf>
    <xf numFmtId="0" fontId="23" fillId="0" borderId="3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7" xfId="0" applyFont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29</xdr:row>
      <xdr:rowOff>180975</xdr:rowOff>
    </xdr:from>
    <xdr:to>
      <xdr:col>7</xdr:col>
      <xdr:colOff>590550</xdr:colOff>
      <xdr:row>31</xdr:row>
      <xdr:rowOff>66675</xdr:rowOff>
    </xdr:to>
    <xdr:sp macro="" textlink="">
      <xdr:nvSpPr>
        <xdr:cNvPr id="2" name="Textfeld 8">
          <a:extLst>
            <a:ext uri="{FF2B5EF4-FFF2-40B4-BE49-F238E27FC236}">
              <a16:creationId xmlns:a16="http://schemas.microsoft.com/office/drawing/2014/main" id="{6198FF60-4016-4531-B967-E344DB7F44FC}"/>
            </a:ext>
            <a:ext uri="{147F2762-F138-4A5C-976F-8EAC2B608ADB}">
              <a16:predDERef xmlns:a16="http://schemas.microsoft.com/office/drawing/2014/main" pred="{F6008B86-D4A3-7FCB-4292-8BBBFFAE8AEB}"/>
            </a:ext>
          </a:extLst>
        </xdr:cNvPr>
        <xdr:cNvSpPr txBox="1"/>
      </xdr:nvSpPr>
      <xdr:spPr>
        <a:xfrm>
          <a:off x="5210175" y="7924800"/>
          <a:ext cx="18478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000" b="1">
              <a:latin typeface="Aptos Narrow" panose="020B0004020202020204" pitchFamily="34" charset="0"/>
            </a:rPr>
            <a:t>FS+ME</a:t>
          </a:r>
          <a:r>
            <a:rPr lang="en-US" sz="10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+AE</a:t>
          </a:r>
          <a:r>
            <a:rPr lang="en-US" sz="1000" b="1">
              <a:latin typeface="Aptos Narrow" panose="020B0004020202020204" pitchFamily="34" charset="0"/>
            </a:rPr>
            <a:t>=</a:t>
          </a:r>
          <a:r>
            <a:rPr lang="en-US" sz="10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10</a:t>
          </a:r>
          <a:r>
            <a:rPr lang="en-US" sz="1000" b="1">
              <a:latin typeface="Aptos Narrow" panose="020B0004020202020204" pitchFamily="34" charset="0"/>
            </a:rPr>
            <a:t>0%</a:t>
          </a:r>
        </a:p>
      </xdr:txBody>
    </xdr:sp>
    <xdr:clientData/>
  </xdr:twoCellAnchor>
  <xdr:twoCellAnchor>
    <xdr:from>
      <xdr:col>2</xdr:col>
      <xdr:colOff>638175</xdr:colOff>
      <xdr:row>31</xdr:row>
      <xdr:rowOff>9525</xdr:rowOff>
    </xdr:from>
    <xdr:to>
      <xdr:col>5</xdr:col>
      <xdr:colOff>9525</xdr:colOff>
      <xdr:row>32</xdr:row>
      <xdr:rowOff>85725</xdr:rowOff>
    </xdr:to>
    <xdr:sp macro="" textlink="">
      <xdr:nvSpPr>
        <xdr:cNvPr id="3" name="Textfeld 5">
          <a:extLst>
            <a:ext uri="{FF2B5EF4-FFF2-40B4-BE49-F238E27FC236}">
              <a16:creationId xmlns:a16="http://schemas.microsoft.com/office/drawing/2014/main" id="{BD126F21-ECF9-4AB8-8C0F-08F0122DAA3F}"/>
            </a:ext>
            <a:ext uri="{147F2762-F138-4A5C-976F-8EAC2B608ADB}">
              <a16:predDERef xmlns:a16="http://schemas.microsoft.com/office/drawing/2014/main" pred="{E7BF9B50-5ECB-4625-AA82-68B63F8E4D95}"/>
            </a:ext>
          </a:extLst>
        </xdr:cNvPr>
        <xdr:cNvSpPr txBox="1"/>
      </xdr:nvSpPr>
      <xdr:spPr>
        <a:xfrm>
          <a:off x="3733800" y="8153400"/>
          <a:ext cx="13716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0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ME</a:t>
          </a:r>
          <a:r>
            <a:rPr lang="en-US" sz="1000" b="1">
              <a:latin typeface="Aptos Narrow" panose="020B0004020202020204" pitchFamily="34" charset="0"/>
            </a:rPr>
            <a:t>+</a:t>
          </a:r>
          <a:r>
            <a:rPr lang="en-US" sz="10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A</a:t>
          </a:r>
          <a:r>
            <a:rPr lang="en-US" sz="1000" b="1">
              <a:latin typeface="Aptos Narrow" panose="020B0004020202020204" pitchFamily="34" charset="0"/>
            </a:rPr>
            <a:t>E=</a:t>
          </a:r>
          <a:r>
            <a:rPr lang="en-US" sz="10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8</a:t>
          </a:r>
          <a:r>
            <a:rPr lang="en-US" sz="1000" b="1">
              <a:latin typeface="Aptos Narrow" panose="020B0004020202020204" pitchFamily="34" charset="0"/>
            </a:rPr>
            <a:t>0%</a:t>
          </a:r>
        </a:p>
      </xdr:txBody>
    </xdr:sp>
    <xdr:clientData/>
  </xdr:twoCellAnchor>
  <xdr:twoCellAnchor>
    <xdr:from>
      <xdr:col>2</xdr:col>
      <xdr:colOff>638175</xdr:colOff>
      <xdr:row>28</xdr:row>
      <xdr:rowOff>142875</xdr:rowOff>
    </xdr:from>
    <xdr:to>
      <xdr:col>4</xdr:col>
      <xdr:colOff>695325</xdr:colOff>
      <xdr:row>30</xdr:row>
      <xdr:rowOff>28575</xdr:rowOff>
    </xdr:to>
    <xdr:sp macro="" textlink="">
      <xdr:nvSpPr>
        <xdr:cNvPr id="4" name="Textfeld 4">
          <a:extLst>
            <a:ext uri="{FF2B5EF4-FFF2-40B4-BE49-F238E27FC236}">
              <a16:creationId xmlns:a16="http://schemas.microsoft.com/office/drawing/2014/main" id="{057DE2F7-DF76-4C86-82FA-B48E6D919CCA}"/>
            </a:ext>
            <a:ext uri="{147F2762-F138-4A5C-976F-8EAC2B608ADB}">
              <a16:predDERef xmlns:a16="http://schemas.microsoft.com/office/drawing/2014/main" pred="{42C99022-6DE3-4D29-970E-C1A9110309FA}"/>
            </a:ext>
          </a:extLst>
        </xdr:cNvPr>
        <xdr:cNvSpPr txBox="1"/>
      </xdr:nvSpPr>
      <xdr:spPr>
        <a:xfrm>
          <a:off x="3733800" y="7686675"/>
          <a:ext cx="13620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000" b="1">
              <a:latin typeface="Aptos Narrow" panose="020B0004020202020204" pitchFamily="34" charset="0"/>
            </a:rPr>
            <a:t>FS+ME=60%</a:t>
          </a:r>
        </a:p>
      </xdr:txBody>
    </xdr:sp>
    <xdr:clientData/>
  </xdr:twoCellAnchor>
  <xdr:twoCellAnchor>
    <xdr:from>
      <xdr:col>2</xdr:col>
      <xdr:colOff>552450</xdr:colOff>
      <xdr:row>28</xdr:row>
      <xdr:rowOff>76200</xdr:rowOff>
    </xdr:from>
    <xdr:to>
      <xdr:col>2</xdr:col>
      <xdr:colOff>676275</xdr:colOff>
      <xdr:row>30</xdr:row>
      <xdr:rowOff>85725</xdr:rowOff>
    </xdr:to>
    <xdr:sp macro="" textlink="">
      <xdr:nvSpPr>
        <xdr:cNvPr id="5" name="Geschweifte Klammer rechts 1">
          <a:extLst>
            <a:ext uri="{FF2B5EF4-FFF2-40B4-BE49-F238E27FC236}">
              <a16:creationId xmlns:a16="http://schemas.microsoft.com/office/drawing/2014/main" id="{894D9903-9E4C-4025-A046-2365ED5B07D0}"/>
            </a:ext>
            <a:ext uri="{147F2762-F138-4A5C-976F-8EAC2B608ADB}">
              <a16:predDERef xmlns:a16="http://schemas.microsoft.com/office/drawing/2014/main" pred="{7D6B2769-D176-21F0-F8C8-DB681ED2FCE9}"/>
            </a:ext>
          </a:extLst>
        </xdr:cNvPr>
        <xdr:cNvSpPr/>
      </xdr:nvSpPr>
      <xdr:spPr>
        <a:xfrm>
          <a:off x="3648075" y="7620000"/>
          <a:ext cx="95250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2</xdr:col>
      <xdr:colOff>552450</xdr:colOff>
      <xdr:row>30</xdr:row>
      <xdr:rowOff>133350</xdr:rowOff>
    </xdr:from>
    <xdr:to>
      <xdr:col>2</xdr:col>
      <xdr:colOff>676275</xdr:colOff>
      <xdr:row>32</xdr:row>
      <xdr:rowOff>142875</xdr:rowOff>
    </xdr:to>
    <xdr:sp macro="" textlink="">
      <xdr:nvSpPr>
        <xdr:cNvPr id="6" name="Geschweifte Klammer rechts 1">
          <a:extLst>
            <a:ext uri="{FF2B5EF4-FFF2-40B4-BE49-F238E27FC236}">
              <a16:creationId xmlns:a16="http://schemas.microsoft.com/office/drawing/2014/main" id="{E17CA00E-2EC8-486D-8645-EF21E7ED2BBD}"/>
            </a:ext>
            <a:ext uri="{147F2762-F138-4A5C-976F-8EAC2B608ADB}">
              <a16:predDERef xmlns:a16="http://schemas.microsoft.com/office/drawing/2014/main" pred="{14441748-0EC2-3989-A0B8-62051F4F5DEF}"/>
            </a:ext>
          </a:extLst>
        </xdr:cNvPr>
        <xdr:cNvSpPr/>
      </xdr:nvSpPr>
      <xdr:spPr>
        <a:xfrm>
          <a:off x="3648075" y="8077200"/>
          <a:ext cx="95250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5</xdr:col>
      <xdr:colOff>19050</xdr:colOff>
      <xdr:row>28</xdr:row>
      <xdr:rowOff>76200</xdr:rowOff>
    </xdr:from>
    <xdr:to>
      <xdr:col>5</xdr:col>
      <xdr:colOff>180975</xdr:colOff>
      <xdr:row>32</xdr:row>
      <xdr:rowOff>161925</xdr:rowOff>
    </xdr:to>
    <xdr:sp macro="" textlink="">
      <xdr:nvSpPr>
        <xdr:cNvPr id="7" name="Geschweifte Klammer rechts 7">
          <a:extLst>
            <a:ext uri="{FF2B5EF4-FFF2-40B4-BE49-F238E27FC236}">
              <a16:creationId xmlns:a16="http://schemas.microsoft.com/office/drawing/2014/main" id="{1B188C24-75E0-46BC-9480-02171C1E8328}"/>
            </a:ext>
            <a:ext uri="{147F2762-F138-4A5C-976F-8EAC2B608ADB}">
              <a16:predDERef xmlns:a16="http://schemas.microsoft.com/office/drawing/2014/main" pred="{538A9D1E-8E1E-4597-9E9F-93D21439FEA4}"/>
            </a:ext>
          </a:extLst>
        </xdr:cNvPr>
        <xdr:cNvSpPr/>
      </xdr:nvSpPr>
      <xdr:spPr>
        <a:xfrm>
          <a:off x="5114925" y="7620000"/>
          <a:ext cx="161925" cy="8858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finanzministerium.de/Content/DE/Downloads/BMF_Schreiben/Steuerarten/Lohnsteuer/2024-12-02-steuerliche-behandlung-reisekosten-2025.pdf?__blob=publicationFile&amp;v=12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36"/>
  <sheetViews>
    <sheetView showGridLines="0" tabSelected="1" view="pageBreakPreview" zoomScaleNormal="100" zoomScaleSheetLayoutView="100" workbookViewId="0">
      <selection activeCell="K10" sqref="K10"/>
    </sheetView>
  </sheetViews>
  <sheetFormatPr baseColWidth="10" defaultColWidth="8.33203125" defaultRowHeight="15.75" x14ac:dyDescent="0.25"/>
  <cols>
    <col min="1" max="1" width="6.44140625" style="8" customWidth="1"/>
    <col min="2" max="2" width="29.6640625" style="9" customWidth="1"/>
    <col min="3" max="3" width="7.5546875" style="11" customWidth="1"/>
    <col min="4" max="4" width="7.88671875" style="11" bestFit="1" customWidth="1"/>
    <col min="5" max="5" width="7.88671875" style="12" customWidth="1"/>
    <col min="6" max="6" width="7.88671875" style="11" bestFit="1" customWidth="1"/>
    <col min="7" max="7" width="8.109375" style="11" customWidth="1"/>
    <col min="8" max="8" width="8.109375" style="11" bestFit="1" customWidth="1"/>
    <col min="9" max="10" width="8.33203125" style="7" customWidth="1"/>
    <col min="11" max="16384" width="8.33203125" style="7"/>
  </cols>
  <sheetData>
    <row r="1" spans="1:8" ht="18.75" customHeight="1" x14ac:dyDescent="0.35">
      <c r="A1" s="4"/>
      <c r="B1" s="5"/>
      <c r="C1" s="6" t="s">
        <v>0</v>
      </c>
      <c r="D1" s="97"/>
      <c r="E1" s="5"/>
      <c r="F1" s="5"/>
      <c r="G1" s="5"/>
      <c r="H1" s="5"/>
    </row>
    <row r="2" spans="1:8" ht="39" customHeight="1" thickBot="1" x14ac:dyDescent="0.3">
      <c r="C2" s="10" t="s">
        <v>1</v>
      </c>
      <c r="D2" s="98"/>
    </row>
    <row r="3" spans="1:8" ht="27" customHeight="1" x14ac:dyDescent="0.25">
      <c r="A3" s="13" t="s">
        <v>2</v>
      </c>
      <c r="B3" s="14"/>
      <c r="C3" s="89"/>
      <c r="D3" s="99"/>
      <c r="E3" s="15"/>
      <c r="F3" s="15"/>
      <c r="G3" s="15"/>
      <c r="H3" s="16"/>
    </row>
    <row r="4" spans="1:8" ht="27" customHeight="1" x14ac:dyDescent="0.25">
      <c r="A4" s="17" t="s">
        <v>3</v>
      </c>
      <c r="B4" s="18"/>
      <c r="C4" s="90"/>
      <c r="D4" s="100"/>
      <c r="E4" s="19"/>
      <c r="F4" s="19"/>
      <c r="G4" s="19"/>
      <c r="H4" s="20"/>
    </row>
    <row r="5" spans="1:8" ht="27" customHeight="1" thickBot="1" x14ac:dyDescent="0.3">
      <c r="A5" s="21" t="s">
        <v>4</v>
      </c>
      <c r="B5" s="22"/>
      <c r="C5" s="91"/>
      <c r="D5" s="101"/>
      <c r="E5" s="23"/>
      <c r="F5" s="23"/>
      <c r="G5" s="23"/>
      <c r="H5" s="24"/>
    </row>
    <row r="6" spans="1:8" x14ac:dyDescent="0.25">
      <c r="A6" s="25"/>
      <c r="B6" s="26"/>
      <c r="C6" s="27" t="s">
        <v>5</v>
      </c>
      <c r="D6" s="102" t="s">
        <v>5</v>
      </c>
      <c r="E6" s="28" t="s">
        <v>6</v>
      </c>
      <c r="F6" s="29" t="s">
        <v>6</v>
      </c>
      <c r="G6" s="30" t="s">
        <v>7</v>
      </c>
      <c r="H6" s="31" t="s">
        <v>7</v>
      </c>
    </row>
    <row r="7" spans="1:8" ht="16.5" customHeight="1" thickBot="1" x14ac:dyDescent="0.3">
      <c r="A7" s="32" t="s">
        <v>8</v>
      </c>
      <c r="B7" s="33" t="s">
        <v>9</v>
      </c>
      <c r="C7" s="34" t="s">
        <v>10</v>
      </c>
      <c r="D7" s="103" t="s">
        <v>11</v>
      </c>
      <c r="E7" s="35" t="s">
        <v>12</v>
      </c>
      <c r="F7" s="36" t="s">
        <v>13</v>
      </c>
      <c r="G7" s="37" t="s">
        <v>10</v>
      </c>
      <c r="H7" s="38" t="s">
        <v>14</v>
      </c>
    </row>
    <row r="8" spans="1:8" ht="33.75" customHeight="1" x14ac:dyDescent="0.25">
      <c r="A8" s="39"/>
      <c r="B8" s="40" t="s">
        <v>15</v>
      </c>
      <c r="C8" s="120">
        <v>14</v>
      </c>
      <c r="D8" s="123"/>
      <c r="E8" s="121" t="s">
        <v>16</v>
      </c>
      <c r="F8" s="41"/>
      <c r="G8" s="42"/>
      <c r="H8" s="43"/>
    </row>
    <row r="9" spans="1:8" ht="33.75" customHeight="1" thickBot="1" x14ac:dyDescent="0.3">
      <c r="A9" s="44" t="s">
        <v>17</v>
      </c>
      <c r="B9" s="45" t="s">
        <v>18</v>
      </c>
      <c r="C9" s="46">
        <v>28</v>
      </c>
      <c r="D9" s="122"/>
      <c r="E9" s="47" t="s">
        <v>19</v>
      </c>
      <c r="F9" s="48"/>
      <c r="G9" s="45"/>
      <c r="H9" s="49"/>
    </row>
    <row r="10" spans="1:8" ht="18.75" customHeight="1" x14ac:dyDescent="0.25">
      <c r="A10" s="124"/>
      <c r="B10" s="93"/>
      <c r="C10" s="50" t="str">
        <f>IF(B10="Tagespauschale (24 Std.) Inland", C9, IF(B10="An-/Abreisetag (min. 8 Std.) Inland", C8,IF(OR(B10="Tagespauschale (24 Std.) Ausland", B10="An-/Abreisetag (min. 8 Std.) Ausland"), "", "")))</f>
        <v/>
      </c>
      <c r="D10" s="117" t="str">
        <f t="shared" ref="D10:D21" si="0">IF(B10="Tagespauschale (24 Std.) Ausland", $D$9, IF(B10="An-/Abreisetag (min. 8 Std.) Ausland", $D$8,IF(OR(B10="Tagespauschale (24 Std.) Ausland", B10="An-/Abreisetag (min. 8 Std.) Ausland"), "", "")))</f>
        <v/>
      </c>
      <c r="E10" s="92"/>
      <c r="F10" s="104" t="str">
        <f t="shared" ref="F10:F21" si="1">IF(B10="","",IF(OR(B10="Tagespauschale (24 Std.) Inland",B10="An-/Abreisetag (min. 8 Std.) Inland"),$C$9*E10,IF(OR(B10="Tagespauschale (24 Std.) Ausland",B10="An-/Abreisetag (min. 8 Std.) Ausland"),$D$9*E10)))</f>
        <v/>
      </c>
      <c r="G10" s="105" t="str">
        <f t="shared" ref="G10:G21" si="2">IF(OR(C10="",F10=""),"",IF(C10-F10&lt;0,0,C10-F10))</f>
        <v/>
      </c>
      <c r="H10" s="106" t="str">
        <f t="shared" ref="H10:H21" si="3">IF(OR(D10="",F10=""),"",IF(D10-F10&lt;0,0,D10-F10))</f>
        <v/>
      </c>
    </row>
    <row r="11" spans="1:8" ht="18.75" customHeight="1" x14ac:dyDescent="0.25">
      <c r="A11" s="125"/>
      <c r="B11" s="93"/>
      <c r="C11" s="51" t="str">
        <f>IF(B11="Tagespauschale (24 Std.) Inland", C9, IF(B11="An-/Abreisetag (min. 8 Std.) Inland", C8,IF(OR(B11="Tagespauschale (24 Std.) Ausland", B11="An-/Abreisetag (min. 8 Std.) Ausland"), "", "")))</f>
        <v/>
      </c>
      <c r="D11" s="118" t="str">
        <f t="shared" si="0"/>
        <v/>
      </c>
      <c r="E11" s="94"/>
      <c r="F11" s="107" t="str">
        <f t="shared" si="1"/>
        <v/>
      </c>
      <c r="G11" s="108" t="str">
        <f t="shared" si="2"/>
        <v/>
      </c>
      <c r="H11" s="109" t="str">
        <f t="shared" si="3"/>
        <v/>
      </c>
    </row>
    <row r="12" spans="1:8" ht="18.75" customHeight="1" x14ac:dyDescent="0.25">
      <c r="A12" s="125"/>
      <c r="B12" s="93"/>
      <c r="C12" s="51" t="str">
        <f>IF(B12="Tagespauschale (24 Std.) Inland", C9, IF(B12="An-/Abreisetag (min. 8 Std.) Inland", C8,IF(OR(B12="Tagespauschale (24 Std.) Ausland", B12="An-/Abreisetag (min. 8 Std.) Ausland"), "", "")))</f>
        <v/>
      </c>
      <c r="D12" s="118" t="str">
        <f t="shared" si="0"/>
        <v/>
      </c>
      <c r="E12" s="95"/>
      <c r="F12" s="107" t="str">
        <f t="shared" si="1"/>
        <v/>
      </c>
      <c r="G12" s="108" t="str">
        <f t="shared" si="2"/>
        <v/>
      </c>
      <c r="H12" s="109" t="str">
        <f t="shared" si="3"/>
        <v/>
      </c>
    </row>
    <row r="13" spans="1:8" ht="18.75" customHeight="1" x14ac:dyDescent="0.25">
      <c r="A13" s="125"/>
      <c r="B13" s="93"/>
      <c r="C13" s="51" t="str">
        <f>IF(B13="Tagespauschale (24 Std.) Inland", C9, IF(B13="An-/Abreisetag (min. 8 Std.) Inland", C8,IF(OR(B13="Tagespauschale (24 Std.) Ausland", B13="An-/Abreisetag (min. 8 Std.) Ausland"), "", "")))</f>
        <v/>
      </c>
      <c r="D13" s="118" t="str">
        <f t="shared" si="0"/>
        <v/>
      </c>
      <c r="E13" s="95"/>
      <c r="F13" s="107" t="str">
        <f t="shared" si="1"/>
        <v/>
      </c>
      <c r="G13" s="108" t="str">
        <f t="shared" si="2"/>
        <v/>
      </c>
      <c r="H13" s="109" t="str">
        <f t="shared" si="3"/>
        <v/>
      </c>
    </row>
    <row r="14" spans="1:8" ht="18.75" customHeight="1" x14ac:dyDescent="0.25">
      <c r="A14" s="125"/>
      <c r="B14" s="93"/>
      <c r="C14" s="51" t="str">
        <f>IF(B14="Tagespauschale (24 Std.) Inland", C9, IF(B14="An-/Abreisetag (min. 8 Std.) Inland", C8,IF(OR(B14="Tagespauschale (24 Std.) Ausland", B14="An-/Abreisetag (min. 8 Std.) Ausland"), "", "")))</f>
        <v/>
      </c>
      <c r="D14" s="118" t="str">
        <f t="shared" si="0"/>
        <v/>
      </c>
      <c r="E14" s="95"/>
      <c r="F14" s="107" t="str">
        <f t="shared" si="1"/>
        <v/>
      </c>
      <c r="G14" s="108" t="str">
        <f t="shared" si="2"/>
        <v/>
      </c>
      <c r="H14" s="109" t="str">
        <f t="shared" si="3"/>
        <v/>
      </c>
    </row>
    <row r="15" spans="1:8" ht="18.75" customHeight="1" x14ac:dyDescent="0.25">
      <c r="A15" s="125"/>
      <c r="B15" s="93"/>
      <c r="C15" s="51" t="str">
        <f>IF(B15="Tagespauschale (24 Std.) Inland", C9, IF(B15="An-/Abreisetag (min. 8 Std.) Inland", C8,IF(OR(B15="Tagespauschale (24 Std.) Ausland", B15="An-/Abreisetag (min. 8 Std.) Ausland"), "", "")))</f>
        <v/>
      </c>
      <c r="D15" s="118" t="str">
        <f t="shared" si="0"/>
        <v/>
      </c>
      <c r="E15" s="95"/>
      <c r="F15" s="107" t="str">
        <f t="shared" si="1"/>
        <v/>
      </c>
      <c r="G15" s="108" t="str">
        <f t="shared" si="2"/>
        <v/>
      </c>
      <c r="H15" s="109" t="str">
        <f t="shared" si="3"/>
        <v/>
      </c>
    </row>
    <row r="16" spans="1:8" ht="18.75" customHeight="1" x14ac:dyDescent="0.25">
      <c r="A16" s="125"/>
      <c r="B16" s="93"/>
      <c r="C16" s="51" t="str">
        <f>IF(B16="Tagespauschale (24 Std.) Inland", C9, IF(B16="An-/Abreisetag (min. 8 Std.) Inland", C8,IF(OR(B16="Tagespauschale (24 Std.) Ausland", B16="An-/Abreisetag (min. 8 Std.) Ausland"), "", "")))</f>
        <v/>
      </c>
      <c r="D16" s="118" t="str">
        <f t="shared" si="0"/>
        <v/>
      </c>
      <c r="E16" s="95"/>
      <c r="F16" s="107" t="str">
        <f t="shared" si="1"/>
        <v/>
      </c>
      <c r="G16" s="108" t="str">
        <f t="shared" si="2"/>
        <v/>
      </c>
      <c r="H16" s="109" t="str">
        <f t="shared" si="3"/>
        <v/>
      </c>
    </row>
    <row r="17" spans="1:8" ht="18.75" customHeight="1" x14ac:dyDescent="0.25">
      <c r="A17" s="125"/>
      <c r="B17" s="93"/>
      <c r="C17" s="51" t="str">
        <f>IF(B17="Tagespauschale (24 Std.) Inland", C9, IF(B17="An-/Abreisetag (min. 8 Std.) Inland", C8,IF(OR(B17="Tagespauschale (24 Std.) Ausland", B17="An-/Abreisetag (min. 8 Std.) Ausland"), "", "")))</f>
        <v/>
      </c>
      <c r="D17" s="118" t="str">
        <f t="shared" si="0"/>
        <v/>
      </c>
      <c r="E17" s="95"/>
      <c r="F17" s="107" t="str">
        <f t="shared" si="1"/>
        <v/>
      </c>
      <c r="G17" s="108" t="str">
        <f t="shared" si="2"/>
        <v/>
      </c>
      <c r="H17" s="109" t="str">
        <f t="shared" si="3"/>
        <v/>
      </c>
    </row>
    <row r="18" spans="1:8" ht="18.75" customHeight="1" x14ac:dyDescent="0.25">
      <c r="A18" s="127"/>
      <c r="B18" s="93"/>
      <c r="C18" s="51" t="str">
        <f>IF(B18="Tagespauschale (24 Std.) Inland", C9, IF(B18="An-/Abreisetag (min. 8 Std.) Inland", C8,IF(OR(B18="Tagespauschale (24 Std.) Ausland", B18="An-/Abreisetag (min. 8 Std.) Ausland"), "", "")))</f>
        <v/>
      </c>
      <c r="D18" s="118" t="str">
        <f t="shared" si="0"/>
        <v/>
      </c>
      <c r="E18" s="95"/>
      <c r="F18" s="107" t="str">
        <f t="shared" si="1"/>
        <v/>
      </c>
      <c r="G18" s="108" t="str">
        <f t="shared" si="2"/>
        <v/>
      </c>
      <c r="H18" s="109" t="str">
        <f t="shared" si="3"/>
        <v/>
      </c>
    </row>
    <row r="19" spans="1:8" ht="18.75" customHeight="1" x14ac:dyDescent="0.25">
      <c r="A19" s="125"/>
      <c r="B19" s="93"/>
      <c r="C19" s="51" t="str">
        <f>IF(B19="Tagespauschale (24 Std.) Inland", C9, IF(B19="An-/Abreisetag (min. 8 Std.) Inland", C8,IF(OR(B19="Tagespauschale (24 Std.) Ausland", B19="An-/Abreisetag (min. 8 Std.) Ausland"), "", "")))</f>
        <v/>
      </c>
      <c r="D19" s="118" t="str">
        <f t="shared" si="0"/>
        <v/>
      </c>
      <c r="E19" s="95"/>
      <c r="F19" s="107" t="str">
        <f t="shared" si="1"/>
        <v/>
      </c>
      <c r="G19" s="108" t="str">
        <f t="shared" si="2"/>
        <v/>
      </c>
      <c r="H19" s="109" t="str">
        <f t="shared" si="3"/>
        <v/>
      </c>
    </row>
    <row r="20" spans="1:8" ht="18.75" customHeight="1" x14ac:dyDescent="0.25">
      <c r="A20" s="125"/>
      <c r="B20" s="93"/>
      <c r="C20" s="51" t="str">
        <f>IF(B20="Tagespauschale (24 Std.) Inland", C9, IF(B20="An-/Abreisetag (min. 8 Std.) Inland", C8,IF(OR(B20="Tagespauschale (24 Std.) Ausland", B20="An-/Abreisetag (min. 8 Std.) Ausland"), "", "")))</f>
        <v/>
      </c>
      <c r="D20" s="118" t="str">
        <f t="shared" si="0"/>
        <v/>
      </c>
      <c r="E20" s="95"/>
      <c r="F20" s="107" t="str">
        <f t="shared" si="1"/>
        <v/>
      </c>
      <c r="G20" s="108" t="str">
        <f t="shared" si="2"/>
        <v/>
      </c>
      <c r="H20" s="109" t="str">
        <f t="shared" si="3"/>
        <v/>
      </c>
    </row>
    <row r="21" spans="1:8" ht="18.75" customHeight="1" thickBot="1" x14ac:dyDescent="0.3">
      <c r="A21" s="126"/>
      <c r="B21" s="93"/>
      <c r="C21" s="52" t="str">
        <f>IF(B21="Tagespauschale (24 Std.) Inland", C9, IF(B21="An-/Abreisetag (min. 8 Std.) Inland", C8,IF(OR(B21="Tagespauschale (24 Std.) Ausland", B21="An-/Abreisetag (min. 8 Std.) Ausland"), "", "")))</f>
        <v/>
      </c>
      <c r="D21" s="119" t="str">
        <f t="shared" si="0"/>
        <v/>
      </c>
      <c r="E21" s="96"/>
      <c r="F21" s="110" t="str">
        <f t="shared" si="1"/>
        <v/>
      </c>
      <c r="G21" s="111" t="str">
        <f t="shared" si="2"/>
        <v/>
      </c>
      <c r="H21" s="112" t="str">
        <f t="shared" si="3"/>
        <v/>
      </c>
    </row>
    <row r="22" spans="1:8" ht="23.25" customHeight="1" thickBot="1" x14ac:dyDescent="0.3">
      <c r="A22" s="53"/>
      <c r="B22" s="54" t="s">
        <v>20</v>
      </c>
      <c r="C22" s="55"/>
      <c r="D22" s="113"/>
      <c r="E22" s="56"/>
      <c r="F22" s="57"/>
      <c r="G22" s="114">
        <f>SUM(G10:G21)</f>
        <v>0</v>
      </c>
      <c r="H22" s="114">
        <f>SUM(H10:H21)</f>
        <v>0</v>
      </c>
    </row>
    <row r="23" spans="1:8" ht="21.75" customHeight="1" thickBot="1" x14ac:dyDescent="0.3">
      <c r="A23" s="58"/>
      <c r="B23" s="59" t="s">
        <v>21</v>
      </c>
      <c r="C23" s="60"/>
      <c r="D23" s="115"/>
      <c r="E23" s="61"/>
      <c r="F23" s="62"/>
      <c r="G23" s="133">
        <f>G22+H22</f>
        <v>0</v>
      </c>
      <c r="H23" s="134"/>
    </row>
    <row r="24" spans="1:8" ht="20.25" customHeight="1" x14ac:dyDescent="0.25">
      <c r="A24" s="63"/>
      <c r="B24" s="64"/>
      <c r="C24" s="65"/>
      <c r="D24" s="116"/>
      <c r="E24" s="66"/>
      <c r="F24" s="67"/>
      <c r="G24" s="68"/>
      <c r="H24" s="69"/>
    </row>
    <row r="25" spans="1:8" x14ac:dyDescent="0.25">
      <c r="A25" s="1" t="s">
        <v>22</v>
      </c>
      <c r="B25" s="3" t="s">
        <v>23</v>
      </c>
      <c r="C25" s="2"/>
      <c r="D25" s="98"/>
      <c r="E25" s="70"/>
      <c r="F25" s="71"/>
      <c r="G25" s="71"/>
      <c r="H25" s="72"/>
    </row>
    <row r="26" spans="1:8" ht="20.25" customHeight="1" x14ac:dyDescent="0.25">
      <c r="A26" s="73"/>
      <c r="B26" s="74"/>
      <c r="D26" s="98"/>
      <c r="E26" s="70"/>
      <c r="F26" s="71"/>
      <c r="G26" s="71"/>
      <c r="H26" s="72"/>
    </row>
    <row r="27" spans="1:8" x14ac:dyDescent="0.25">
      <c r="A27" s="75" t="s">
        <v>24</v>
      </c>
      <c r="B27" s="76" t="s">
        <v>25</v>
      </c>
      <c r="C27" s="76"/>
      <c r="D27" s="128"/>
      <c r="E27" s="76"/>
      <c r="F27" s="76"/>
      <c r="G27" s="76"/>
      <c r="H27" s="77"/>
    </row>
    <row r="28" spans="1:8" ht="13.5" customHeight="1" x14ac:dyDescent="0.25">
      <c r="A28" s="78"/>
      <c r="B28" s="74"/>
      <c r="D28" s="129"/>
      <c r="E28" s="70"/>
      <c r="F28" s="71"/>
      <c r="G28" s="71"/>
      <c r="H28" s="72"/>
    </row>
    <row r="29" spans="1:8" x14ac:dyDescent="0.25">
      <c r="A29" s="79"/>
      <c r="B29" s="80" t="s">
        <v>26</v>
      </c>
      <c r="C29" s="81">
        <v>0.2</v>
      </c>
      <c r="D29" s="130"/>
      <c r="F29" s="71"/>
      <c r="G29" s="71"/>
      <c r="H29" s="72"/>
    </row>
    <row r="30" spans="1:8" x14ac:dyDescent="0.25">
      <c r="A30" s="79"/>
      <c r="B30" s="80"/>
      <c r="C30" s="81"/>
      <c r="D30" s="130"/>
      <c r="F30" s="12"/>
      <c r="G30" s="12"/>
      <c r="H30" s="72"/>
    </row>
    <row r="31" spans="1:8" x14ac:dyDescent="0.25">
      <c r="A31" s="79"/>
      <c r="B31" s="80" t="s">
        <v>27</v>
      </c>
      <c r="C31" s="81">
        <v>0.4</v>
      </c>
      <c r="D31" s="130"/>
      <c r="F31" s="71"/>
      <c r="G31" s="71"/>
      <c r="H31" s="72"/>
    </row>
    <row r="32" spans="1:8" x14ac:dyDescent="0.25">
      <c r="A32" s="79"/>
      <c r="B32" s="80"/>
      <c r="C32" s="81"/>
      <c r="D32" s="130"/>
      <c r="F32" s="12"/>
      <c r="G32" s="12"/>
      <c r="H32" s="72"/>
    </row>
    <row r="33" spans="1:9" x14ac:dyDescent="0.25">
      <c r="A33" s="79"/>
      <c r="B33" s="80" t="s">
        <v>28</v>
      </c>
      <c r="C33" s="81">
        <v>0.4</v>
      </c>
      <c r="D33" s="130"/>
      <c r="F33" s="71"/>
      <c r="G33" s="71"/>
      <c r="H33" s="72"/>
    </row>
    <row r="34" spans="1:9" ht="20.25" customHeight="1" x14ac:dyDescent="0.25">
      <c r="A34" s="79"/>
      <c r="B34" s="74"/>
      <c r="C34" s="71"/>
      <c r="D34" s="131"/>
      <c r="E34" s="82"/>
      <c r="F34" s="71"/>
      <c r="G34" s="71"/>
      <c r="H34" s="72"/>
    </row>
    <row r="35" spans="1:9" ht="36.75" customHeight="1" x14ac:dyDescent="0.25">
      <c r="A35" s="135" t="s">
        <v>29</v>
      </c>
      <c r="B35" s="136"/>
      <c r="C35" s="136"/>
      <c r="D35" s="136"/>
      <c r="E35" s="136"/>
      <c r="F35" s="136"/>
      <c r="G35" s="136"/>
      <c r="H35" s="137"/>
      <c r="I35" s="83"/>
    </row>
    <row r="36" spans="1:9" ht="16.5" customHeight="1" thickBot="1" x14ac:dyDescent="0.3">
      <c r="A36" s="84"/>
      <c r="B36" s="85"/>
      <c r="C36" s="86"/>
      <c r="D36" s="132"/>
      <c r="E36" s="87"/>
      <c r="F36" s="86"/>
      <c r="G36" s="86"/>
      <c r="H36" s="88"/>
    </row>
  </sheetData>
  <sheetProtection algorithmName="SHA-512" hashValue="EN+XuqqxOuIkMhvAPeAU4ZxfTueGymUjBOzcnzMjdwEG2On/LKTF7rzRiPAdTXRytCCCrl47nmOw2IVyO6qH8A==" saltValue="Brmuc6EwxAZ+m7MVGtlvYg==" spinCount="100000" sheet="1" objects="1" scenarios="1"/>
  <mergeCells count="2">
    <mergeCell ref="G23:H23"/>
    <mergeCell ref="A35:H35"/>
  </mergeCells>
  <dataValidations count="2">
    <dataValidation type="list" allowBlank="1" showInputMessage="1" showErrorMessage="1" sqref="E10:E21" xr:uid="{00000000-0002-0000-0000-000000000000}">
      <formula1>"0%, 20%, 40%, 60%, 80%, 100%"</formula1>
    </dataValidation>
    <dataValidation type="list" allowBlank="1" showInputMessage="1" showErrorMessage="1" sqref="B10:B21" xr:uid="{00000000-0002-0000-0000-000001000000}">
      <formula1>"Tagespauschale (24 Std.) Inland, Tagespauschale (24 Std.) Ausland, An-/Abreisetag (min. 8 Std.) Inland, An-/Abreisetag (min. 8 Std.) Ausland"</formula1>
    </dataValidation>
  </dataValidations>
  <hyperlinks>
    <hyperlink ref="B25" r:id="rId1" xr:uid="{00000000-0004-0000-0000-000000000000}"/>
  </hyperlinks>
  <pageMargins left="0.25" right="0.25" top="0.75" bottom="0.75" header="0.3" footer="0.3"/>
  <pageSetup paperSize="9" scale="9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DCB Office</dc:creator>
  <cp:keywords/>
  <dc:description/>
  <cp:lastModifiedBy>DCB Office</cp:lastModifiedBy>
  <cp:revision/>
  <dcterms:created xsi:type="dcterms:W3CDTF">2025-01-30T09:46:44Z</dcterms:created>
  <dcterms:modified xsi:type="dcterms:W3CDTF">2025-02-12T12:57:35Z</dcterms:modified>
  <cp:category/>
  <cp:contentStatus/>
</cp:coreProperties>
</file>